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hitman\appdata\local\bentley\projectwise\workingdir\ohiodot-pw.bentley.com_ohiodot-pw-02\luke.whitman@dot.ohio.gov\d0186175\"/>
    </mc:Choice>
  </mc:AlternateContent>
  <xr:revisionPtr revIDLastSave="0" documentId="13_ncr:1_{8A8E6A38-B8E0-4B2B-BA82-4BDF2482ECC5}" xr6:coauthVersionLast="47" xr6:coauthVersionMax="47" xr10:uidLastSave="{00000000-0000-0000-0000-000000000000}"/>
  <bookViews>
    <workbookView xWindow="-120" yWindow="-120" windowWidth="29040" windowHeight="15720" activeTab="1" xr2:uid="{23FCE9F6-764D-41CA-A5FF-A079270EF7CB}"/>
  </bookViews>
  <sheets>
    <sheet name="Wall A" sheetId="2" r:id="rId1"/>
    <sheet name="Wall B" sheetId="1" r:id="rId2"/>
  </sheets>
  <definedNames>
    <definedName name="_xlnm.Print_Area" localSheetId="0">'Wall A'!$B$2:$E$20</definedName>
    <definedName name="_xlnm.Print_Area" localSheetId="1">'Wall B'!$B$2:$E$15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4" i="2"/>
  <c r="E5" i="2"/>
  <c r="E6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F10" i="2"/>
  <c r="F11" i="2"/>
  <c r="F12" i="2"/>
  <c r="F13" i="2"/>
  <c r="F14" i="2"/>
  <c r="F15" i="2"/>
  <c r="F16" i="2"/>
  <c r="F17" i="2"/>
  <c r="F18" i="2"/>
  <c r="F19" i="2"/>
  <c r="F20" i="2"/>
  <c r="F4" i="2"/>
  <c r="F5" i="2"/>
  <c r="F6" i="2"/>
  <c r="F7" i="2"/>
  <c r="F8" i="2"/>
  <c r="F9" i="2"/>
</calcChain>
</file>

<file path=xl/sharedStrings.xml><?xml version="1.0" encoding="utf-8"?>
<sst xmlns="http://schemas.openxmlformats.org/spreadsheetml/2006/main" count="97" uniqueCount="41">
  <si>
    <t>PILE</t>
  </si>
  <si>
    <t>DIRECTION</t>
  </si>
  <si>
    <t>1B</t>
  </si>
  <si>
    <t>2B</t>
  </si>
  <si>
    <t>3B</t>
  </si>
  <si>
    <t>4B</t>
  </si>
  <si>
    <t>5B</t>
  </si>
  <si>
    <t>6B</t>
  </si>
  <si>
    <t>7B</t>
  </si>
  <si>
    <t>8B</t>
  </si>
  <si>
    <t>9B</t>
  </si>
  <si>
    <t>10B</t>
  </si>
  <si>
    <t>LT.</t>
  </si>
  <si>
    <r>
      <rPr>
        <b/>
        <i/>
        <sz val="10"/>
        <color theme="1"/>
        <rFont val="Calibri"/>
        <family val="2"/>
      </rPr>
      <t xml:space="preserve">ANGLE
</t>
    </r>
    <r>
      <rPr>
        <i/>
        <sz val="10"/>
        <color theme="1"/>
        <rFont val="Calibri"/>
        <family val="2"/>
      </rPr>
      <t>(Dec Deg)</t>
    </r>
  </si>
  <si>
    <t>BEAM ORIENTATION TABLE</t>
  </si>
  <si>
    <t>1A</t>
  </si>
  <si>
    <t>2A</t>
  </si>
  <si>
    <t>3A</t>
  </si>
  <si>
    <t>4A</t>
  </si>
  <si>
    <t>5A</t>
  </si>
  <si>
    <t>6A</t>
  </si>
  <si>
    <t>7A</t>
  </si>
  <si>
    <t>8A</t>
  </si>
  <si>
    <t>9A</t>
  </si>
  <si>
    <t>10A</t>
  </si>
  <si>
    <t>11A</t>
  </si>
  <si>
    <t>12A</t>
  </si>
  <si>
    <t>13A</t>
  </si>
  <si>
    <t>14A</t>
  </si>
  <si>
    <t>15A</t>
  </si>
  <si>
    <t>16A</t>
  </si>
  <si>
    <t>17A</t>
  </si>
  <si>
    <t>RT.</t>
  </si>
  <si>
    <t>WEB BEARING</t>
  </si>
  <si>
    <t>N 14°25'32" W</t>
  </si>
  <si>
    <t>N 75°34'22" E</t>
  </si>
  <si>
    <t>SW</t>
  </si>
  <si>
    <t>NW</t>
  </si>
  <si>
    <t>NE</t>
  </si>
  <si>
    <t>11B</t>
  </si>
  <si>
    <t>12B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</si>
</sst>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Trebuchet MS"/>
      <family val="2"/>
    </font>
    <font>
      <b/>
      <i/>
      <sz val="12"/>
      <color theme="1"/>
      <name val="Calibri"/>
      <family val="2"/>
    </font>
    <font>
      <i/>
      <sz val="10"/>
      <color theme="1"/>
      <name val="Calibri"/>
      <family val="2"/>
    </font>
    <font>
      <b/>
      <i/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E6C02-D03A-4EC8-930F-05EC81916D71}">
  <dimension ref="B1:L20"/>
  <sheetViews>
    <sheetView workbookViewId="0">
      <selection activeCell="B2" sqref="B2:E20"/>
    </sheetView>
  </sheetViews>
  <sheetFormatPr defaultRowHeight="15" customHeight="1" x14ac:dyDescent="0.2"/>
  <cols>
    <col min="1" max="2" width="9.140625" style="1"/>
    <col min="3" max="3" width="14.42578125" style="1" customWidth="1"/>
    <col min="4" max="4" width="9.7109375" style="1" customWidth="1"/>
    <col min="5" max="5" width="12.7109375" style="1" customWidth="1"/>
    <col min="6" max="16384" width="9.140625" style="1"/>
  </cols>
  <sheetData>
    <row r="1" spans="2:12" ht="15" customHeight="1" thickBot="1" x14ac:dyDescent="0.25"/>
    <row r="2" spans="2:12" ht="30" customHeight="1" thickBot="1" x14ac:dyDescent="0.25">
      <c r="B2" s="19" t="s">
        <v>14</v>
      </c>
      <c r="C2" s="20"/>
      <c r="D2" s="20"/>
      <c r="E2" s="21"/>
    </row>
    <row r="3" spans="2:12" ht="30" customHeight="1" thickBot="1" x14ac:dyDescent="0.25">
      <c r="B3" s="11" t="s">
        <v>0</v>
      </c>
      <c r="C3" s="12" t="s">
        <v>13</v>
      </c>
      <c r="D3" s="13" t="s">
        <v>1</v>
      </c>
      <c r="E3" s="15" t="s">
        <v>33</v>
      </c>
    </row>
    <row r="4" spans="2:12" ht="15" customHeight="1" x14ac:dyDescent="0.2">
      <c r="B4" s="2" t="s">
        <v>15</v>
      </c>
      <c r="C4" s="3">
        <v>2.6691669999999998</v>
      </c>
      <c r="D4" s="3" t="s">
        <v>32</v>
      </c>
      <c r="E4" s="14" t="str">
        <f t="shared" ref="E4:E20" si="0">_xlfn.CONCAT(IF(F4="NE","N","S")," ",TEXT(H4,"00"),"°",TEXT(I4,"00"),"'",TEXT(J4,"00"),""""," E")</f>
        <v>N 72°41'25" E</v>
      </c>
      <c r="F4" s="1" t="str">
        <f t="shared" ref="F4:F20" si="1">IF(G4="NE","NE",IF(G4="SW","NE","SE"))</f>
        <v>NE</v>
      </c>
      <c r="G4" s="1" t="s">
        <v>36</v>
      </c>
      <c r="H4" s="1">
        <v>72</v>
      </c>
      <c r="I4" s="1">
        <v>41</v>
      </c>
      <c r="J4" s="1">
        <v>25</v>
      </c>
      <c r="L4" s="1" t="str">
        <f>_xlfn.CONCAT(IF(F4="NE","N","S")," ",TEXT(H4,"00"),"°",TEXT(I4,"00"),"'",TEXT(J4,"00"),"""",IF(F4="NE"," E"," W"))</f>
        <v>N 72°41'25" E</v>
      </c>
    </row>
    <row r="5" spans="2:12" ht="15" customHeight="1" x14ac:dyDescent="0.2">
      <c r="B5" s="5" t="s">
        <v>16</v>
      </c>
      <c r="C5" s="6">
        <v>13.65583</v>
      </c>
      <c r="D5" s="6" t="s">
        <v>32</v>
      </c>
      <c r="E5" s="14" t="str">
        <f t="shared" si="0"/>
        <v>N 87°08'41" E</v>
      </c>
      <c r="F5" s="1" t="str">
        <f t="shared" si="1"/>
        <v>NE</v>
      </c>
      <c r="G5" s="1" t="s">
        <v>36</v>
      </c>
      <c r="H5" s="1">
        <v>87</v>
      </c>
      <c r="I5" s="1">
        <v>8</v>
      </c>
      <c r="J5" s="1">
        <v>41</v>
      </c>
      <c r="L5" s="1" t="str">
        <f t="shared" ref="L5:L20" si="2">_xlfn.CONCAT(IF(F5="NE","N","S")," ",TEXT(H5,"00"),"°",TEXT(I5,"00"),"'",TEXT(J5,"00"),"""",IF(F5="NE"," E"," W"))</f>
        <v>N 87°08'41" E</v>
      </c>
    </row>
    <row r="6" spans="2:12" ht="15" customHeight="1" x14ac:dyDescent="0.2">
      <c r="B6" s="5" t="s">
        <v>17</v>
      </c>
      <c r="C6" s="6">
        <v>24.89583</v>
      </c>
      <c r="D6" s="6" t="s">
        <v>32</v>
      </c>
      <c r="E6" s="14" t="str">
        <f>_xlfn.CONCAT(IF(F6="NE","N","S")," ",TEXT(H6,"00"),"°",TEXT(I6,"00"),"'",TEXT(J6,"00"),""""," E")</f>
        <v>S 78°09'46" E</v>
      </c>
      <c r="F6" s="1" t="str">
        <f t="shared" si="1"/>
        <v>SE</v>
      </c>
      <c r="G6" s="1" t="s">
        <v>37</v>
      </c>
      <c r="H6" s="1">
        <v>78</v>
      </c>
      <c r="I6" s="1">
        <v>9</v>
      </c>
      <c r="J6" s="1">
        <v>46</v>
      </c>
      <c r="L6" s="1" t="str">
        <f t="shared" si="2"/>
        <v>S 78°09'46" W</v>
      </c>
    </row>
    <row r="7" spans="2:12" ht="15" customHeight="1" x14ac:dyDescent="0.2">
      <c r="B7" s="5" t="s">
        <v>18</v>
      </c>
      <c r="C7" s="6">
        <v>1.085278</v>
      </c>
      <c r="D7" s="6" t="s">
        <v>12</v>
      </c>
      <c r="E7" s="14" t="str">
        <f t="shared" si="0"/>
        <v>N 71°47'19" E</v>
      </c>
      <c r="F7" s="1" t="str">
        <f t="shared" si="1"/>
        <v>NE</v>
      </c>
      <c r="G7" s="1" t="s">
        <v>36</v>
      </c>
      <c r="H7" s="1">
        <v>71</v>
      </c>
      <c r="I7" s="1">
        <v>47</v>
      </c>
      <c r="J7" s="1">
        <v>19</v>
      </c>
      <c r="L7" s="1" t="str">
        <f t="shared" si="2"/>
        <v>N 71°47'19" E</v>
      </c>
    </row>
    <row r="8" spans="2:12" ht="15" customHeight="1" x14ac:dyDescent="0.2">
      <c r="B8" s="5" t="s">
        <v>19</v>
      </c>
      <c r="C8" s="6">
        <v>1.029444</v>
      </c>
      <c r="D8" s="6" t="s">
        <v>12</v>
      </c>
      <c r="E8" s="14" t="str">
        <f t="shared" si="0"/>
        <v>N 71°47'19" E</v>
      </c>
      <c r="F8" s="1" t="str">
        <f t="shared" si="1"/>
        <v>NE</v>
      </c>
      <c r="G8" s="1" t="s">
        <v>36</v>
      </c>
      <c r="H8" s="1">
        <v>71</v>
      </c>
      <c r="I8" s="1">
        <v>47</v>
      </c>
      <c r="J8" s="1">
        <v>19</v>
      </c>
      <c r="L8" s="1" t="str">
        <f t="shared" si="2"/>
        <v>N 71°47'19" E</v>
      </c>
    </row>
    <row r="9" spans="2:12" ht="15" customHeight="1" x14ac:dyDescent="0.2">
      <c r="B9" s="5" t="s">
        <v>20</v>
      </c>
      <c r="C9" s="6">
        <v>16.696390000000001</v>
      </c>
      <c r="D9" s="6" t="s">
        <v>12</v>
      </c>
      <c r="E9" s="14" t="str">
        <f t="shared" si="0"/>
        <v>N 71°47'49" E</v>
      </c>
      <c r="F9" s="1" t="str">
        <f>IF(G9="NE","NE",IF(G9="SW","NE","SE"))</f>
        <v>NE</v>
      </c>
      <c r="G9" s="1" t="s">
        <v>38</v>
      </c>
      <c r="H9" s="1">
        <v>71</v>
      </c>
      <c r="I9" s="1">
        <v>47</v>
      </c>
      <c r="J9" s="1">
        <v>49</v>
      </c>
      <c r="L9" s="1" t="str">
        <f t="shared" si="2"/>
        <v>N 71°47'49" E</v>
      </c>
    </row>
    <row r="10" spans="2:12" ht="15" customHeight="1" x14ac:dyDescent="0.2">
      <c r="B10" s="5" t="s">
        <v>21</v>
      </c>
      <c r="C10" s="6">
        <v>7.7222220000000004</v>
      </c>
      <c r="D10" s="6" t="s">
        <v>12</v>
      </c>
      <c r="E10" s="14" t="str">
        <f t="shared" si="0"/>
        <v>N 53°20'07" E</v>
      </c>
      <c r="F10" s="1" t="str">
        <f t="shared" si="1"/>
        <v>NE</v>
      </c>
      <c r="G10" s="1" t="s">
        <v>36</v>
      </c>
      <c r="H10" s="1">
        <v>53</v>
      </c>
      <c r="I10" s="1">
        <v>20</v>
      </c>
      <c r="J10" s="1">
        <v>7</v>
      </c>
      <c r="L10" s="1" t="str">
        <f t="shared" si="2"/>
        <v>N 53°20'07" E</v>
      </c>
    </row>
    <row r="11" spans="2:12" ht="15" customHeight="1" x14ac:dyDescent="0.2">
      <c r="B11" s="5" t="s">
        <v>22</v>
      </c>
      <c r="C11" s="6">
        <v>1.786389</v>
      </c>
      <c r="D11" s="6" t="s">
        <v>12</v>
      </c>
      <c r="E11" s="14" t="str">
        <f t="shared" si="0"/>
        <v>N 65°26'59" E</v>
      </c>
      <c r="F11" s="1" t="str">
        <f t="shared" si="1"/>
        <v>NE</v>
      </c>
      <c r="G11" s="1" t="s">
        <v>38</v>
      </c>
      <c r="H11" s="1">
        <v>65</v>
      </c>
      <c r="I11" s="1">
        <v>26</v>
      </c>
      <c r="J11" s="1">
        <v>59</v>
      </c>
      <c r="L11" s="1" t="str">
        <f t="shared" si="2"/>
        <v>N 65°26'59" E</v>
      </c>
    </row>
    <row r="12" spans="2:12" ht="15" customHeight="1" x14ac:dyDescent="0.2">
      <c r="B12" s="5" t="s">
        <v>23</v>
      </c>
      <c r="C12" s="6">
        <v>1.816111</v>
      </c>
      <c r="D12" s="6" t="s">
        <v>32</v>
      </c>
      <c r="E12" s="14" t="str">
        <f t="shared" si="0"/>
        <v>N 74°31'03" E</v>
      </c>
      <c r="F12" s="1" t="str">
        <f t="shared" si="1"/>
        <v>NE</v>
      </c>
      <c r="G12" s="1" t="s">
        <v>38</v>
      </c>
      <c r="H12" s="1">
        <v>74</v>
      </c>
      <c r="I12" s="1">
        <v>31</v>
      </c>
      <c r="J12" s="1">
        <v>3</v>
      </c>
      <c r="L12" s="1" t="str">
        <f t="shared" si="2"/>
        <v>N 74°31'03" E</v>
      </c>
    </row>
    <row r="13" spans="2:12" ht="15" customHeight="1" x14ac:dyDescent="0.2">
      <c r="B13" s="5" t="s">
        <v>24</v>
      </c>
      <c r="C13" s="6">
        <v>1.8458330000000001</v>
      </c>
      <c r="D13" s="6" t="s">
        <v>32</v>
      </c>
      <c r="E13" s="14" t="str">
        <f t="shared" si="0"/>
        <v>N 74°31'03" E</v>
      </c>
      <c r="F13" s="1" t="str">
        <f t="shared" si="1"/>
        <v>NE</v>
      </c>
      <c r="G13" s="1" t="s">
        <v>38</v>
      </c>
      <c r="H13" s="1">
        <v>74</v>
      </c>
      <c r="I13" s="1">
        <v>31</v>
      </c>
      <c r="J13" s="1">
        <v>3</v>
      </c>
      <c r="L13" s="1" t="str">
        <f t="shared" si="2"/>
        <v>N 74°31'03" E</v>
      </c>
    </row>
    <row r="14" spans="2:12" ht="15" customHeight="1" x14ac:dyDescent="0.2">
      <c r="B14" s="5" t="s">
        <v>25</v>
      </c>
      <c r="C14" s="6">
        <v>1.8758330000000001</v>
      </c>
      <c r="D14" s="6" t="s">
        <v>32</v>
      </c>
      <c r="E14" s="14" t="str">
        <f t="shared" si="0"/>
        <v>N 74°31'03" E</v>
      </c>
      <c r="F14" s="1" t="str">
        <f t="shared" si="1"/>
        <v>NE</v>
      </c>
      <c r="G14" s="1" t="s">
        <v>38</v>
      </c>
      <c r="H14" s="1">
        <v>74</v>
      </c>
      <c r="I14" s="1">
        <v>31</v>
      </c>
      <c r="J14" s="1">
        <v>3</v>
      </c>
      <c r="L14" s="1" t="str">
        <f t="shared" si="2"/>
        <v>N 74°31'03" E</v>
      </c>
    </row>
    <row r="15" spans="2:12" ht="15" customHeight="1" x14ac:dyDescent="0.2">
      <c r="B15" s="5" t="s">
        <v>26</v>
      </c>
      <c r="C15" s="6">
        <v>1.905556</v>
      </c>
      <c r="D15" s="6" t="s">
        <v>32</v>
      </c>
      <c r="E15" s="14" t="str">
        <f t="shared" si="0"/>
        <v>N 69°29'48" E</v>
      </c>
      <c r="F15" s="1" t="str">
        <f t="shared" si="1"/>
        <v>NE</v>
      </c>
      <c r="G15" s="1" t="s">
        <v>36</v>
      </c>
      <c r="H15" s="1">
        <v>69</v>
      </c>
      <c r="I15" s="1">
        <v>29</v>
      </c>
      <c r="J15" s="1">
        <v>48</v>
      </c>
      <c r="L15" s="1" t="str">
        <f t="shared" si="2"/>
        <v>N 69°29'48" E</v>
      </c>
    </row>
    <row r="16" spans="2:12" ht="15" customHeight="1" x14ac:dyDescent="0.2">
      <c r="B16" s="5" t="s">
        <v>27</v>
      </c>
      <c r="C16" s="6">
        <v>2.9397220000000002</v>
      </c>
      <c r="D16" s="6" t="s">
        <v>12</v>
      </c>
      <c r="E16" s="14" t="str">
        <f t="shared" si="0"/>
        <v>N 64°46'07" E</v>
      </c>
      <c r="F16" s="1" t="str">
        <f t="shared" si="1"/>
        <v>NE</v>
      </c>
      <c r="G16" s="1" t="s">
        <v>36</v>
      </c>
      <c r="H16" s="1">
        <v>64</v>
      </c>
      <c r="I16" s="1">
        <v>46</v>
      </c>
      <c r="J16" s="1">
        <v>7</v>
      </c>
      <c r="L16" s="1" t="str">
        <f t="shared" si="2"/>
        <v>N 64°46'07" E</v>
      </c>
    </row>
    <row r="17" spans="2:12" ht="15" customHeight="1" x14ac:dyDescent="0.2">
      <c r="B17" s="5" t="s">
        <v>28</v>
      </c>
      <c r="C17" s="6">
        <v>7.7841670000000001</v>
      </c>
      <c r="D17" s="6" t="s">
        <v>12</v>
      </c>
      <c r="E17" s="14" t="str">
        <f t="shared" si="0"/>
        <v>N 64°46'07" E</v>
      </c>
      <c r="F17" s="1" t="str">
        <f t="shared" si="1"/>
        <v>NE</v>
      </c>
      <c r="G17" s="1" t="s">
        <v>36</v>
      </c>
      <c r="H17" s="1">
        <v>64</v>
      </c>
      <c r="I17" s="1">
        <v>46</v>
      </c>
      <c r="J17" s="1">
        <v>7</v>
      </c>
      <c r="L17" s="1" t="str">
        <f t="shared" si="2"/>
        <v>N 64°46'07" E</v>
      </c>
    </row>
    <row r="18" spans="2:12" ht="15" customHeight="1" x14ac:dyDescent="0.2">
      <c r="B18" s="5" t="s">
        <v>29</v>
      </c>
      <c r="C18" s="6">
        <v>7.7544440000000003</v>
      </c>
      <c r="D18" s="6" t="s">
        <v>12</v>
      </c>
      <c r="E18" s="14" t="str">
        <f t="shared" si="0"/>
        <v>N 64°46'07" E</v>
      </c>
      <c r="F18" s="1" t="str">
        <f t="shared" si="1"/>
        <v>NE</v>
      </c>
      <c r="G18" s="1" t="s">
        <v>36</v>
      </c>
      <c r="H18" s="1">
        <v>64</v>
      </c>
      <c r="I18" s="1">
        <v>46</v>
      </c>
      <c r="J18" s="1">
        <v>7</v>
      </c>
      <c r="L18" s="1" t="str">
        <f t="shared" si="2"/>
        <v>N 64°46'07" E</v>
      </c>
    </row>
    <row r="19" spans="2:12" ht="15" customHeight="1" x14ac:dyDescent="0.2">
      <c r="B19" s="5" t="s">
        <v>30</v>
      </c>
      <c r="C19" s="6">
        <v>7.7249999999999996</v>
      </c>
      <c r="D19" s="6" t="s">
        <v>12</v>
      </c>
      <c r="E19" s="14" t="str">
        <f t="shared" si="0"/>
        <v>N 64°46'07" E</v>
      </c>
      <c r="F19" s="1" t="str">
        <f t="shared" si="1"/>
        <v>NE</v>
      </c>
      <c r="G19" s="1" t="s">
        <v>36</v>
      </c>
      <c r="H19" s="1">
        <v>64</v>
      </c>
      <c r="I19" s="1">
        <v>46</v>
      </c>
      <c r="J19" s="1">
        <v>7</v>
      </c>
      <c r="L19" s="1" t="str">
        <f t="shared" si="2"/>
        <v>N 64°46'07" E</v>
      </c>
    </row>
    <row r="20" spans="2:12" ht="15" customHeight="1" thickBot="1" x14ac:dyDescent="0.25">
      <c r="B20" s="8" t="s">
        <v>31</v>
      </c>
      <c r="C20" s="9">
        <v>7.6955559999999998</v>
      </c>
      <c r="D20" s="9" t="s">
        <v>12</v>
      </c>
      <c r="E20" s="10" t="str">
        <f t="shared" si="0"/>
        <v>N 64°46'07" E</v>
      </c>
      <c r="F20" s="1" t="str">
        <f t="shared" si="1"/>
        <v>NE</v>
      </c>
      <c r="G20" s="1" t="s">
        <v>36</v>
      </c>
      <c r="H20" s="1">
        <v>64</v>
      </c>
      <c r="I20" s="1">
        <v>46</v>
      </c>
      <c r="J20" s="1">
        <v>7</v>
      </c>
      <c r="L20" s="1" t="str">
        <f t="shared" si="2"/>
        <v>N 64°46'07" E</v>
      </c>
    </row>
  </sheetData>
  <mergeCells count="1">
    <mergeCell ref="B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01E26-71EB-43B6-9F8F-77F52164D07E}">
  <dimension ref="B1:E15"/>
  <sheetViews>
    <sheetView tabSelected="1" workbookViewId="0">
      <selection activeCell="B2" sqref="B2:E15"/>
    </sheetView>
  </sheetViews>
  <sheetFormatPr defaultRowHeight="15" customHeight="1" x14ac:dyDescent="0.2"/>
  <cols>
    <col min="1" max="2" width="9.140625" style="1"/>
    <col min="3" max="3" width="14.42578125" style="1" bestFit="1" customWidth="1"/>
    <col min="4" max="4" width="9.7109375" style="1" customWidth="1"/>
    <col min="5" max="5" width="15.7109375" style="1" customWidth="1"/>
    <col min="6" max="16384" width="9.140625" style="1"/>
  </cols>
  <sheetData>
    <row r="1" spans="2:5" ht="15" customHeight="1" thickBot="1" x14ac:dyDescent="0.25"/>
    <row r="2" spans="2:5" ht="30" customHeight="1" thickBot="1" x14ac:dyDescent="0.25">
      <c r="B2" s="19" t="s">
        <v>14</v>
      </c>
      <c r="C2" s="20"/>
      <c r="D2" s="20"/>
      <c r="E2" s="21"/>
    </row>
    <row r="3" spans="2:5" ht="30" customHeight="1" thickBot="1" x14ac:dyDescent="0.25">
      <c r="B3" s="16" t="s">
        <v>0</v>
      </c>
      <c r="C3" s="17" t="s">
        <v>13</v>
      </c>
      <c r="D3" s="18" t="s">
        <v>1</v>
      </c>
      <c r="E3" s="15" t="s">
        <v>33</v>
      </c>
    </row>
    <row r="4" spans="2:5" ht="15" customHeight="1" x14ac:dyDescent="0.2">
      <c r="B4" s="2" t="s">
        <v>2</v>
      </c>
      <c r="C4" s="3">
        <v>87.316940000000002</v>
      </c>
      <c r="D4" s="3" t="s">
        <v>12</v>
      </c>
      <c r="E4" s="4" t="s">
        <v>34</v>
      </c>
    </row>
    <row r="5" spans="2:5" ht="15" customHeight="1" x14ac:dyDescent="0.2">
      <c r="B5" s="5" t="s">
        <v>3</v>
      </c>
      <c r="C5" s="6">
        <v>87.212779999999995</v>
      </c>
      <c r="D5" s="6" t="s">
        <v>12</v>
      </c>
      <c r="E5" s="7" t="s">
        <v>34</v>
      </c>
    </row>
    <row r="6" spans="2:5" ht="15" customHeight="1" x14ac:dyDescent="0.2">
      <c r="B6" s="5" t="s">
        <v>4</v>
      </c>
      <c r="C6" s="6">
        <v>87.318330000000003</v>
      </c>
      <c r="D6" s="6" t="s">
        <v>12</v>
      </c>
      <c r="E6" s="7" t="s">
        <v>34</v>
      </c>
    </row>
    <row r="7" spans="2:5" ht="15" customHeight="1" x14ac:dyDescent="0.2">
      <c r="B7" s="5" t="s">
        <v>5</v>
      </c>
      <c r="C7" s="6">
        <v>87.214169999999996</v>
      </c>
      <c r="D7" s="6" t="s">
        <v>12</v>
      </c>
      <c r="E7" s="7" t="s">
        <v>34</v>
      </c>
    </row>
    <row r="8" spans="2:5" ht="15" customHeight="1" x14ac:dyDescent="0.2">
      <c r="B8" s="5" t="s">
        <v>6</v>
      </c>
      <c r="C8" s="6">
        <v>87.319720000000004</v>
      </c>
      <c r="D8" s="6" t="s">
        <v>12</v>
      </c>
      <c r="E8" s="7" t="s">
        <v>34</v>
      </c>
    </row>
    <row r="9" spans="2:5" ht="15" customHeight="1" x14ac:dyDescent="0.2">
      <c r="B9" s="5" t="s">
        <v>7</v>
      </c>
      <c r="C9" s="6">
        <v>87.215829999999997</v>
      </c>
      <c r="D9" s="6" t="s">
        <v>12</v>
      </c>
      <c r="E9" s="7" t="s">
        <v>34</v>
      </c>
    </row>
    <row r="10" spans="2:5" ht="15" customHeight="1" x14ac:dyDescent="0.2">
      <c r="B10" s="5" t="s">
        <v>8</v>
      </c>
      <c r="C10" s="6">
        <v>87.321110000000004</v>
      </c>
      <c r="D10" s="6" t="s">
        <v>12</v>
      </c>
      <c r="E10" s="7" t="s">
        <v>34</v>
      </c>
    </row>
    <row r="11" spans="2:5" ht="15" customHeight="1" x14ac:dyDescent="0.2">
      <c r="B11" s="5" t="s">
        <v>9</v>
      </c>
      <c r="C11" s="6">
        <v>87.217219999999998</v>
      </c>
      <c r="D11" s="6" t="s">
        <v>12</v>
      </c>
      <c r="E11" s="7" t="s">
        <v>34</v>
      </c>
    </row>
    <row r="12" spans="2:5" ht="15" customHeight="1" x14ac:dyDescent="0.2">
      <c r="B12" s="5" t="s">
        <v>10</v>
      </c>
      <c r="C12" s="6">
        <v>2.684167</v>
      </c>
      <c r="D12" s="6" t="s">
        <v>12</v>
      </c>
      <c r="E12" s="7" t="s">
        <v>35</v>
      </c>
    </row>
    <row r="13" spans="2:5" ht="15" customHeight="1" x14ac:dyDescent="0.2">
      <c r="B13" s="5" t="s">
        <v>11</v>
      </c>
      <c r="C13" s="6">
        <v>2.7116669999999998</v>
      </c>
      <c r="D13" s="6" t="s">
        <v>12</v>
      </c>
      <c r="E13" s="7" t="s">
        <v>35</v>
      </c>
    </row>
    <row r="14" spans="2:5" ht="15" customHeight="1" x14ac:dyDescent="0.2">
      <c r="B14" s="5" t="s">
        <v>39</v>
      </c>
      <c r="C14" s="6">
        <v>2.743611</v>
      </c>
      <c r="D14" s="6" t="s">
        <v>12</v>
      </c>
      <c r="E14" s="7" t="s">
        <v>35</v>
      </c>
    </row>
    <row r="15" spans="2:5" ht="15" customHeight="1" thickBot="1" x14ac:dyDescent="0.25">
      <c r="B15" s="8" t="s">
        <v>40</v>
      </c>
      <c r="C15" s="9">
        <v>2.7711109999999999</v>
      </c>
      <c r="D15" s="9" t="s">
        <v>12</v>
      </c>
      <c r="E15" s="10" t="s">
        <v>35</v>
      </c>
    </row>
  </sheetData>
  <mergeCells count="1">
    <mergeCell ref="B2:E2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Wall A</vt:lpstr>
      <vt:lpstr>Wall B</vt:lpstr>
      <vt:lpstr>'Wall A'!Print_Area</vt:lpstr>
      <vt:lpstr>'Wall 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Horrisberger, Scott</dc:creator>
  <cp:lastModifiedBy>Whitman, Luke</cp:lastModifiedBy>
  <dcterms:created xsi:type="dcterms:W3CDTF">2024-04-30T18:51:20Z</dcterms:created>
  <dcterms:modified xsi:type="dcterms:W3CDTF">2025-11-21T12:49:43Z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